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Ortak Paylaşım\"/>
    </mc:Choice>
  </mc:AlternateContent>
  <xr:revisionPtr revIDLastSave="0" documentId="13_ncr:1_{A85EA98A-7A87-48D2-9EA3-681134B553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ınav not çizelgesi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'sınav not çizelgesi'!$A$1:$L$33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" l="1"/>
  <c r="J8" i="9"/>
  <c r="J9" i="9"/>
  <c r="J10" i="9"/>
  <c r="J11" i="9"/>
  <c r="J12" i="9"/>
  <c r="J13" i="9"/>
  <c r="J14" i="9"/>
  <c r="J15" i="9"/>
  <c r="J16" i="9"/>
  <c r="J17" i="9"/>
  <c r="J18" i="9"/>
  <c r="J19" i="9"/>
  <c r="J24" i="9"/>
  <c r="J26" i="9"/>
  <c r="J27" i="9"/>
  <c r="J30" i="9"/>
  <c r="J31" i="9"/>
  <c r="J6" i="9"/>
  <c r="J5" i="9"/>
  <c r="J4" i="9"/>
  <c r="G10" i="9"/>
  <c r="G9" i="9"/>
  <c r="G8" i="9"/>
  <c r="G7" i="9"/>
  <c r="G6" i="9"/>
  <c r="G5" i="9"/>
  <c r="G4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5" i="9"/>
  <c r="B14" i="9"/>
  <c r="B13" i="9"/>
  <c r="B12" i="9"/>
  <c r="B11" i="9"/>
  <c r="B10" i="9"/>
  <c r="B9" i="9"/>
  <c r="B8" i="9"/>
  <c r="B7" i="9"/>
  <c r="B6" i="9"/>
  <c r="B5" i="9"/>
  <c r="B4" i="9"/>
  <c r="A5" i="9" l="1"/>
  <c r="A4" i="9"/>
</calcChain>
</file>

<file path=xl/sharedStrings.xml><?xml version="1.0" encoding="utf-8"?>
<sst xmlns="http://schemas.openxmlformats.org/spreadsheetml/2006/main" count="127" uniqueCount="34">
  <si>
    <t>SN.</t>
  </si>
  <si>
    <t>ADI SOYADI</t>
  </si>
  <si>
    <t>ALANI</t>
  </si>
  <si>
    <t>DALI</t>
  </si>
  <si>
    <t>SINAV TÜRÜ</t>
  </si>
  <si>
    <t>KLF</t>
  </si>
  <si>
    <t>UST</t>
  </si>
  <si>
    <t>BECERİ SINAVI GİRİŞ YERİ</t>
  </si>
  <si>
    <t>AÇIKLAMA</t>
  </si>
  <si>
    <t>E-Sınav Notu</t>
  </si>
  <si>
    <t>Beceri Sınavı Notu</t>
  </si>
  <si>
    <t>SINAV SONUÇLARI</t>
  </si>
  <si>
    <t>BAŞARILI</t>
  </si>
  <si>
    <t>BAŞARI NOTU</t>
  </si>
  <si>
    <t xml:space="preserve">Klf </t>
  </si>
  <si>
    <t xml:space="preserve">Ust </t>
  </si>
  <si>
    <t>BAŞARISIZ</t>
  </si>
  <si>
    <t>KALDI (E-Sınav Tekrarı)</t>
  </si>
  <si>
    <t>MUAF</t>
  </si>
  <si>
    <t>KALDI (Beceri Sınav Tekrarı)</t>
  </si>
  <si>
    <t>Bulancak</t>
  </si>
  <si>
    <t>Moda Tasarım Teknolojileri</t>
  </si>
  <si>
    <t>Hazır Giyim Model Makineciliği</t>
  </si>
  <si>
    <t>Girmedi</t>
  </si>
  <si>
    <t>Motorlu Araçlar Teknoljisi</t>
  </si>
  <si>
    <t>Soner DAVULCI</t>
  </si>
  <si>
    <t>Erkek Terziliği</t>
  </si>
  <si>
    <t>Makine Bakım Onarım</t>
  </si>
  <si>
    <t>Makine teknolojisi</t>
  </si>
  <si>
    <t>Kerem ÇELİK</t>
  </si>
  <si>
    <t>Emre BOZTOPRAK</t>
  </si>
  <si>
    <t>Otomotiv Elektromekanikerliği</t>
  </si>
  <si>
    <t>Otomotiv Mekanikerliği</t>
  </si>
  <si>
    <t>BULANCAK MESLEKİ EĞİTİM MERKEZİ 2023 EKİM DÖNEMİ                                                                           KALFALIK/USTALIK DENKLİK SINAVI NOTLARI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</si>
</sst>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99FFCC"/>
      <color rgb="FFFFFF99"/>
      <color rgb="FFCCFFFF"/>
      <color rgb="FFFF99FF"/>
      <color rgb="FFFF7C80"/>
      <color rgb="FF66FFFF"/>
      <color rgb="FF99CCFF"/>
      <color rgb="FFFCA68E"/>
      <color rgb="FFF75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resuN\Desktop\DENKL&#304;K%20M&#220;RACAAT\DENKL&#304;K%20M&#220;RACAAT%20DEFTER&#304;-FORMLAR\DENKL&#304;K%20DEFTER&#304;%20EK-2%20EK-3-2020\2020%20DENKL&#304;K%20DEFTERLER&#304;\1-DENKL&#304;K%20DEFTER&#304;-Ek-2%20EK-3-KONTROLL&#220;-&#350;UBAT-20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DENKL&#304;K%20DEFTER&#304;-2022%20-%20Kopya\2023-3-DENKL&#304;K%20DEFTER&#304;-Ek-2%20EK-3-KONTROLL&#220;-A&#286;USTOS-EK&#304;M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DENKL&#304;K%20DEFTER&#304;-2021\2-DENKL&#304;K%20DEFTER&#304;-Ek-2%20EK-3-KONTROLL&#220;-N&#304;SAN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DENKL&#304;K%20DEFTER&#304;-2022%20-%20Kopya\2023-3-DENKL&#304;K%20DEFTER&#304;-Ek-2%20EK-3-KONTROLL&#220;-HAZ&#304;R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DENKL&#304;K%20DEFTER&#304;-2022%20-%20Kopya\2023-1-DENKL&#304;K%20DEFTER&#304;-Ek-2%20EK-3-KONTROLL&#220;-&#350;UBA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DENKL&#304;K%20DEFTER&#304;-2022%20-%20Kopya\2023-2-DENKL&#304;K%20DEFTER&#304;-Ek-2%20EK-3-KONTROLL&#220;-N&#304;S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</row>
        <row r="8">
          <cell r="A8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Yalçın KASAP</v>
          </cell>
          <cell r="I4" t="str">
            <v>Motorlu Araçlar Teknolojisi</v>
          </cell>
        </row>
        <row r="6">
          <cell r="I6" t="str">
            <v>Otomotiv Mekanikerliği</v>
          </cell>
        </row>
        <row r="8">
          <cell r="B8" t="str">
            <v>Emral KONYA</v>
          </cell>
          <cell r="I8" t="str">
            <v>Makine Teknolojisi</v>
          </cell>
        </row>
        <row r="10">
          <cell r="I10" t="str">
            <v>Bilgisayarlı Makine İmalatı</v>
          </cell>
        </row>
        <row r="12">
          <cell r="B12" t="str">
            <v>Cemal ELİKARA</v>
          </cell>
          <cell r="I12" t="str">
            <v>Makine Teknolojisi</v>
          </cell>
        </row>
        <row r="14">
          <cell r="I14" t="str">
            <v>Makine Bakım Onarım</v>
          </cell>
        </row>
        <row r="16">
          <cell r="B16" t="str">
            <v>Sultan DALMANOĞLU</v>
          </cell>
          <cell r="I16" t="str">
            <v>Yiyecek İçecek Hizmetleri</v>
          </cell>
        </row>
        <row r="18">
          <cell r="I18" t="str">
            <v>Aşçılık</v>
          </cell>
        </row>
        <row r="20">
          <cell r="B20" t="str">
            <v>Züleyha VURAL</v>
          </cell>
          <cell r="I20" t="str">
            <v>Yiyecek İçecek Hizmetleri</v>
          </cell>
        </row>
        <row r="22">
          <cell r="I22" t="str">
            <v>Aşçılık</v>
          </cell>
        </row>
        <row r="24">
          <cell r="B24" t="str">
            <v>Cansu KARAKILIÇ (HENDEN)</v>
          </cell>
          <cell r="I24" t="str">
            <v>Tekstil Teknolojisi</v>
          </cell>
        </row>
        <row r="26">
          <cell r="I26" t="str">
            <v>Endüstriyel Çorap Örme</v>
          </cell>
        </row>
        <row r="28">
          <cell r="B28" t="str">
            <v>Ömer ÖZDEMİR</v>
          </cell>
          <cell r="I28" t="str">
            <v>Yiyecek İçecek Hizmetleri</v>
          </cell>
        </row>
        <row r="30">
          <cell r="I30" t="str">
            <v>Pasta ve tatlı Yapımı</v>
          </cell>
        </row>
        <row r="32">
          <cell r="B32" t="str">
            <v>Ayşe ÖZDEMİR</v>
          </cell>
          <cell r="I32" t="str">
            <v>Yiyecek İçecek Hizmetleri</v>
          </cell>
        </row>
        <row r="34">
          <cell r="I34" t="str">
            <v>Pasta ve tatlı Yapımı</v>
          </cell>
        </row>
        <row r="36">
          <cell r="B36" t="str">
            <v>Mutlu KALAFAT</v>
          </cell>
          <cell r="I36" t="str">
            <v>Metal Teknolojisi</v>
          </cell>
        </row>
        <row r="38">
          <cell r="I38" t="str">
            <v>Kaynakçılık</v>
          </cell>
        </row>
        <row r="40">
          <cell r="B40" t="str">
            <v>Sinan APAYDIN</v>
          </cell>
          <cell r="I40" t="str">
            <v>Güzellik ve Saç Bakım Hizmetleri</v>
          </cell>
        </row>
        <row r="42">
          <cell r="I42" t="str">
            <v>Kadın Kuaförü</v>
          </cell>
        </row>
        <row r="52">
          <cell r="B52" t="str">
            <v>Mustafa TAŞ</v>
          </cell>
          <cell r="I52" t="str">
            <v>Tekstil Teknolojisi</v>
          </cell>
        </row>
        <row r="54">
          <cell r="I54" t="str">
            <v>Endüstriyel Çorap Örme</v>
          </cell>
        </row>
        <row r="56">
          <cell r="B56" t="str">
            <v>Yılmaz KACAR</v>
          </cell>
          <cell r="I56" t="str">
            <v>Yiyecek İçecek Hizmetleri</v>
          </cell>
        </row>
        <row r="58">
          <cell r="I58" t="str">
            <v>Fırıncılık</v>
          </cell>
        </row>
        <row r="100">
          <cell r="B100" t="str">
            <v>Ramadan PİRGAYİPOĞLU</v>
          </cell>
          <cell r="I100" t="str">
            <v>Motorlu Araçlar Teknolojisi</v>
          </cell>
        </row>
        <row r="102">
          <cell r="I102" t="str">
            <v>Ön Düzen Ayarcılığı ve Lastikçilik</v>
          </cell>
        </row>
        <row r="104">
          <cell r="B104" t="str">
            <v>Ümit AKGÜN</v>
          </cell>
          <cell r="I104" t="str">
            <v>Motorlu Araçlar Teknolojisi</v>
          </cell>
        </row>
        <row r="106">
          <cell r="I106" t="str">
            <v>Otomotiv Gövde</v>
          </cell>
        </row>
        <row r="108">
          <cell r="B108" t="str">
            <v>Selahattin GÜNEŞ</v>
          </cell>
          <cell r="I108" t="str">
            <v>Mobilya ve İç mekan Tasarımı</v>
          </cell>
        </row>
        <row r="110">
          <cell r="I110" t="str">
            <v>Oto Döşemeciliği</v>
          </cell>
        </row>
        <row r="112">
          <cell r="B112" t="str">
            <v>Fatih ZEHİR</v>
          </cell>
          <cell r="I112" t="str">
            <v>Kuyumculuk Teknolojisi</v>
          </cell>
        </row>
        <row r="114">
          <cell r="I114" t="str">
            <v>Vitrin Kuyumculuğu</v>
          </cell>
        </row>
        <row r="116">
          <cell r="B116" t="str">
            <v>Meliha ATASOY</v>
          </cell>
          <cell r="I116" t="str">
            <v>Güzellik ve Saç Bakım Hizmetleri</v>
          </cell>
        </row>
        <row r="118">
          <cell r="I118" t="str">
            <v>Cilt Bakımı ve Makyaj</v>
          </cell>
        </row>
        <row r="120">
          <cell r="B120" t="str">
            <v>Hülya ÖZTÜRK</v>
          </cell>
          <cell r="I120" t="str">
            <v>El Sanatları Teknolojileri</v>
          </cell>
        </row>
        <row r="122">
          <cell r="I122" t="str">
            <v>Dekoratif Ev tekstili</v>
          </cell>
        </row>
        <row r="124">
          <cell r="B124" t="str">
            <v>Merve KISACIK</v>
          </cell>
          <cell r="I124" t="str">
            <v>Moda Tasarım Teknolojileri</v>
          </cell>
        </row>
        <row r="126">
          <cell r="I126" t="str">
            <v>Hazır Giyim Model Makineciliği</v>
          </cell>
        </row>
        <row r="128">
          <cell r="B128" t="str">
            <v>Kerime EKMEKCİ</v>
          </cell>
          <cell r="I128" t="str">
            <v>Yiyecek İçecek Hizmetleri</v>
          </cell>
        </row>
        <row r="130">
          <cell r="I130" t="str">
            <v>Aşçılık</v>
          </cell>
        </row>
        <row r="132">
          <cell r="B132" t="str">
            <v>Hülya ÖNER</v>
          </cell>
          <cell r="I132" t="str">
            <v>Yiyecek İçecek Hizmetleri</v>
          </cell>
        </row>
        <row r="134">
          <cell r="I134" t="str">
            <v>Kantin İşletmeciliği</v>
          </cell>
        </row>
        <row r="136">
          <cell r="B136" t="str">
            <v>Ali USTA</v>
          </cell>
          <cell r="I136" t="str">
            <v>Motorlu Araçlar Teknolojisi</v>
          </cell>
        </row>
        <row r="138">
          <cell r="I138" t="str">
            <v>Otomotiv Elektromekanik</v>
          </cell>
        </row>
        <row r="148">
          <cell r="B148" t="str">
            <v>Eren AZAK</v>
          </cell>
          <cell r="I148" t="str">
            <v>Motorlu Araçlar Teknolojisi</v>
          </cell>
        </row>
        <row r="150">
          <cell r="I150" t="str">
            <v>Otomotiv Mekanikerliği</v>
          </cell>
        </row>
        <row r="152">
          <cell r="B152" t="str">
            <v>Hatice CEYLAN</v>
          </cell>
          <cell r="I152" t="str">
            <v>El Sanatları Teknolojileri</v>
          </cell>
        </row>
        <row r="154">
          <cell r="I154" t="str">
            <v>Dekoratif El sanatları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Serpil KAYA</v>
          </cell>
          <cell r="N4">
            <v>0</v>
          </cell>
        </row>
        <row r="8">
          <cell r="N8">
            <v>0</v>
          </cell>
        </row>
        <row r="12">
          <cell r="N12">
            <v>0</v>
          </cell>
        </row>
        <row r="16">
          <cell r="N16">
            <v>0</v>
          </cell>
        </row>
        <row r="20">
          <cell r="N20">
            <v>0</v>
          </cell>
        </row>
        <row r="24">
          <cell r="N24">
            <v>0</v>
          </cell>
        </row>
        <row r="28">
          <cell r="N2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Kadir ÇAĞRICI</v>
          </cell>
        </row>
        <row r="8">
          <cell r="B8" t="str">
            <v>Levent ÇATAL</v>
          </cell>
        </row>
        <row r="16">
          <cell r="B16" t="str">
            <v>Gökhan YAKAN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 xml:space="preserve"> Satı YILMAZ</v>
          </cell>
        </row>
        <row r="40">
          <cell r="I40" t="str">
            <v>Moda Tasarım Teknolojileri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ay isimleri"/>
      <sheetName val="telefon-liste"/>
      <sheetName val="E-MESEM Kayıt"/>
      <sheetName val="bilgi girişi defteri"/>
      <sheetName val="EK-2 DEĞERLENDİRME LİSTESİ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</sheetNames>
    <sheetDataSet>
      <sheetData sheetId="0" refreshError="1"/>
      <sheetData sheetId="1" refreshError="1"/>
      <sheetData sheetId="2" refreshError="1"/>
      <sheetData sheetId="3" refreshError="1">
        <row r="12">
          <cell r="B12" t="str">
            <v>Soner DAVULCU</v>
          </cell>
        </row>
        <row r="56">
          <cell r="B56" t="str">
            <v>Bahriye PEKDEMİR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Zeros="0" tabSelected="1" zoomScale="85" zoomScaleNormal="85" workbookViewId="0">
      <selection activeCell="D41" sqref="D41"/>
    </sheetView>
  </sheetViews>
  <sheetFormatPr defaultRowHeight="15" x14ac:dyDescent="0.25"/>
  <cols>
    <col min="1" max="1" width="4.28515625" customWidth="1"/>
    <col min="2" max="2" width="18" style="33" customWidth="1"/>
    <col min="3" max="3" width="10.28515625" customWidth="1"/>
    <col min="4" max="4" width="24.7109375" style="33" customWidth="1"/>
    <col min="5" max="5" width="22.85546875" style="33" customWidth="1"/>
    <col min="6" max="6" width="5.140625" customWidth="1"/>
    <col min="7" max="7" width="4.85546875" customWidth="1"/>
    <col min="8" max="8" width="6" customWidth="1"/>
    <col min="9" max="9" width="6.42578125" customWidth="1"/>
    <col min="10" max="10" width="6.28515625" customWidth="1"/>
    <col min="11" max="11" width="11.28515625" customWidth="1"/>
    <col min="12" max="12" width="18.42578125" customWidth="1"/>
  </cols>
  <sheetData>
    <row r="1" spans="1:12" ht="45.75" customHeigh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 x14ac:dyDescent="0.25">
      <c r="A2" s="45" t="s">
        <v>0</v>
      </c>
      <c r="B2" s="47" t="s">
        <v>1</v>
      </c>
      <c r="C2" s="43" t="s">
        <v>7</v>
      </c>
      <c r="D2" s="45" t="s">
        <v>2</v>
      </c>
      <c r="E2" s="45" t="s">
        <v>3</v>
      </c>
      <c r="F2" s="42" t="s">
        <v>4</v>
      </c>
      <c r="G2" s="42"/>
      <c r="H2" s="49" t="s">
        <v>11</v>
      </c>
      <c r="I2" s="49"/>
      <c r="J2" s="49"/>
      <c r="K2" s="49"/>
      <c r="L2" s="49"/>
    </row>
    <row r="3" spans="1:12" ht="24.75" customHeight="1" x14ac:dyDescent="0.25">
      <c r="A3" s="46"/>
      <c r="B3" s="48"/>
      <c r="C3" s="44"/>
      <c r="D3" s="46"/>
      <c r="E3" s="46"/>
      <c r="F3" s="1" t="s">
        <v>5</v>
      </c>
      <c r="G3" s="1" t="s">
        <v>6</v>
      </c>
      <c r="H3" s="40" t="s">
        <v>9</v>
      </c>
      <c r="I3" s="40" t="s">
        <v>10</v>
      </c>
      <c r="J3" s="40" t="s">
        <v>13</v>
      </c>
      <c r="K3" s="50" t="s">
        <v>8</v>
      </c>
      <c r="L3" s="50"/>
    </row>
    <row r="4" spans="1:12" ht="30" customHeight="1" x14ac:dyDescent="0.25">
      <c r="A4" s="5">
        <f>'[1]bilgi girişi defteri'!$A$4</f>
        <v>1</v>
      </c>
      <c r="B4" s="34" t="str">
        <f>'[2]bilgi girişi defteri'!$B$4</f>
        <v>Yalçın KASAP</v>
      </c>
      <c r="C4" s="19" t="s">
        <v>20</v>
      </c>
      <c r="D4" s="34" t="str">
        <f>'[2]bilgi girişi defteri'!$I$4</f>
        <v>Motorlu Araçlar Teknolojisi</v>
      </c>
      <c r="E4" s="34" t="str">
        <f>'[2]bilgi girişi defteri'!$I$6</f>
        <v>Otomotiv Mekanikerliği</v>
      </c>
      <c r="F4" s="3" t="s">
        <v>14</v>
      </c>
      <c r="G4" s="4">
        <f>'[3]bilgi girişi defteri'!$N$4</f>
        <v>0</v>
      </c>
      <c r="H4" s="6">
        <v>42</v>
      </c>
      <c r="I4" s="14">
        <v>81</v>
      </c>
      <c r="J4" s="16">
        <f>SUM(H4*0.4,I4*0.6)</f>
        <v>65.400000000000006</v>
      </c>
      <c r="K4" s="7" t="s">
        <v>12</v>
      </c>
      <c r="L4" s="7"/>
    </row>
    <row r="5" spans="1:12" ht="30" customHeight="1" x14ac:dyDescent="0.25">
      <c r="A5" s="5">
        <f>'[1]bilgi girişi defteri'!$A$8</f>
        <v>2</v>
      </c>
      <c r="B5" s="34" t="str">
        <f>'[2]bilgi girişi defteri'!$B$8</f>
        <v>Emral KONYA</v>
      </c>
      <c r="C5" s="19" t="s">
        <v>20</v>
      </c>
      <c r="D5" s="34" t="str">
        <f>'[2]bilgi girişi defteri'!$I$8</f>
        <v>Makine Teknolojisi</v>
      </c>
      <c r="E5" s="34" t="str">
        <f>'[2]bilgi girişi defteri'!$I$10</f>
        <v>Bilgisayarlı Makine İmalatı</v>
      </c>
      <c r="F5" s="3" t="s">
        <v>14</v>
      </c>
      <c r="G5" s="4">
        <f>'[3]bilgi girişi defteri'!$N$8</f>
        <v>0</v>
      </c>
      <c r="H5" s="15">
        <v>64</v>
      </c>
      <c r="I5" s="15">
        <v>82</v>
      </c>
      <c r="J5" s="16">
        <f>SUM(H5*0.4,I5*0.6)</f>
        <v>74.8</v>
      </c>
      <c r="K5" s="7" t="s">
        <v>12</v>
      </c>
      <c r="L5" s="7"/>
    </row>
    <row r="6" spans="1:12" ht="30" customHeight="1" x14ac:dyDescent="0.25">
      <c r="A6" s="5">
        <v>3</v>
      </c>
      <c r="B6" s="34" t="str">
        <f>'[2]bilgi girişi defteri'!$B$12</f>
        <v>Cemal ELİKARA</v>
      </c>
      <c r="C6" s="19" t="s">
        <v>20</v>
      </c>
      <c r="D6" s="34" t="str">
        <f>'[2]bilgi girişi defteri'!$I$12</f>
        <v>Makine Teknolojisi</v>
      </c>
      <c r="E6" s="34" t="str">
        <f>'[2]bilgi girişi defteri'!$I$14</f>
        <v>Makine Bakım Onarım</v>
      </c>
      <c r="F6" s="3" t="s">
        <v>14</v>
      </c>
      <c r="G6" s="4">
        <f>'[3]bilgi girişi defteri'!$N$12</f>
        <v>0</v>
      </c>
      <c r="H6" s="6">
        <v>40</v>
      </c>
      <c r="I6" s="6">
        <v>92</v>
      </c>
      <c r="J6" s="16">
        <f>SUM(H6*0.4,I6*0.6)</f>
        <v>71.199999999999989</v>
      </c>
      <c r="K6" s="7" t="s">
        <v>12</v>
      </c>
      <c r="L6" s="7"/>
    </row>
    <row r="7" spans="1:12" ht="30" customHeight="1" x14ac:dyDescent="0.25">
      <c r="A7" s="21">
        <v>4</v>
      </c>
      <c r="B7" s="35" t="str">
        <f>'[2]bilgi girişi defteri'!$B$16</f>
        <v>Sultan DALMANOĞLU</v>
      </c>
      <c r="C7" s="36" t="s">
        <v>20</v>
      </c>
      <c r="D7" s="35" t="str">
        <f>'[2]bilgi girişi defteri'!$I$16</f>
        <v>Yiyecek İçecek Hizmetleri</v>
      </c>
      <c r="E7" s="35" t="str">
        <f>'[2]bilgi girişi defteri'!$I$18</f>
        <v>Aşçılık</v>
      </c>
      <c r="F7" s="22" t="s">
        <v>14</v>
      </c>
      <c r="G7" s="23">
        <f>'[3]bilgi girişi defteri'!$N$16</f>
        <v>0</v>
      </c>
      <c r="H7" s="24" t="s">
        <v>23</v>
      </c>
      <c r="I7" s="25">
        <v>80</v>
      </c>
      <c r="J7" s="26"/>
      <c r="K7" s="27" t="s">
        <v>16</v>
      </c>
      <c r="L7" s="28" t="s">
        <v>17</v>
      </c>
    </row>
    <row r="8" spans="1:12" ht="30" customHeight="1" x14ac:dyDescent="0.25">
      <c r="A8" s="5">
        <v>5</v>
      </c>
      <c r="B8" s="34" t="str">
        <f>'[2]bilgi girişi defteri'!$B$20</f>
        <v>Züleyha VURAL</v>
      </c>
      <c r="C8" s="19" t="s">
        <v>20</v>
      </c>
      <c r="D8" s="34" t="str">
        <f>'[2]bilgi girişi defteri'!$I$20</f>
        <v>Yiyecek İçecek Hizmetleri</v>
      </c>
      <c r="E8" s="34" t="str">
        <f>'[2]bilgi girişi defteri'!$I$22</f>
        <v>Aşçılık</v>
      </c>
      <c r="F8" s="3" t="s">
        <v>14</v>
      </c>
      <c r="G8" s="4">
        <f>'[3]bilgi girişi defteri'!$N$20</f>
        <v>0</v>
      </c>
      <c r="H8" s="6">
        <v>50</v>
      </c>
      <c r="I8" s="6">
        <v>75</v>
      </c>
      <c r="J8" s="16">
        <f t="shared" ref="J8:J31" si="0">SUM(H8*0.4,I8*0.6)</f>
        <v>65</v>
      </c>
      <c r="K8" s="7" t="s">
        <v>12</v>
      </c>
      <c r="L8" s="7"/>
    </row>
    <row r="9" spans="1:12" ht="30" customHeight="1" x14ac:dyDescent="0.25">
      <c r="A9" s="5">
        <v>6</v>
      </c>
      <c r="B9" s="34" t="str">
        <f>'[2]bilgi girişi defteri'!$B$24</f>
        <v>Cansu KARAKILIÇ (HENDEN)</v>
      </c>
      <c r="C9" s="19" t="s">
        <v>20</v>
      </c>
      <c r="D9" s="34" t="str">
        <f>'[2]bilgi girişi defteri'!$I$24</f>
        <v>Tekstil Teknolojisi</v>
      </c>
      <c r="E9" s="34" t="str">
        <f>'[2]bilgi girişi defteri'!$I$26</f>
        <v>Endüstriyel Çorap Örme</v>
      </c>
      <c r="F9" s="3" t="s">
        <v>14</v>
      </c>
      <c r="G9" s="4">
        <f>'[3]bilgi girişi defteri'!$N$24</f>
        <v>0</v>
      </c>
      <c r="H9" s="6">
        <v>40</v>
      </c>
      <c r="I9" s="6">
        <v>80</v>
      </c>
      <c r="J9" s="16">
        <f t="shared" si="0"/>
        <v>64</v>
      </c>
      <c r="K9" s="7" t="s">
        <v>12</v>
      </c>
      <c r="L9" s="7"/>
    </row>
    <row r="10" spans="1:12" ht="30" customHeight="1" x14ac:dyDescent="0.25">
      <c r="A10" s="5">
        <v>7</v>
      </c>
      <c r="B10" s="34" t="str">
        <f>'[2]bilgi girişi defteri'!$B$28</f>
        <v>Ömer ÖZDEMİR</v>
      </c>
      <c r="C10" s="19" t="s">
        <v>20</v>
      </c>
      <c r="D10" s="34" t="str">
        <f>'[2]bilgi girişi defteri'!$I$28</f>
        <v>Yiyecek İçecek Hizmetleri</v>
      </c>
      <c r="E10" s="34" t="str">
        <f>'[2]bilgi girişi defteri'!$I$30</f>
        <v>Pasta ve tatlı Yapımı</v>
      </c>
      <c r="F10" s="3" t="s">
        <v>14</v>
      </c>
      <c r="G10" s="4">
        <f>'[3]bilgi girişi defteri'!$N$28</f>
        <v>0</v>
      </c>
      <c r="H10" s="6">
        <v>50</v>
      </c>
      <c r="I10" s="6">
        <v>90</v>
      </c>
      <c r="J10" s="16">
        <f t="shared" si="0"/>
        <v>74</v>
      </c>
      <c r="K10" s="7" t="s">
        <v>12</v>
      </c>
      <c r="L10" s="7"/>
    </row>
    <row r="11" spans="1:12" ht="30" customHeight="1" x14ac:dyDescent="0.25">
      <c r="A11" s="5">
        <v>8</v>
      </c>
      <c r="B11" s="34" t="str">
        <f>'[2]bilgi girişi defteri'!$B$32</f>
        <v>Ayşe ÖZDEMİR</v>
      </c>
      <c r="C11" s="37" t="s">
        <v>20</v>
      </c>
      <c r="D11" s="34" t="str">
        <f>'[2]bilgi girişi defteri'!$I$32</f>
        <v>Yiyecek İçecek Hizmetleri</v>
      </c>
      <c r="E11" s="34" t="str">
        <f>'[2]bilgi girişi defteri'!$I$34</f>
        <v>Pasta ve tatlı Yapımı</v>
      </c>
      <c r="F11" s="4" t="s">
        <v>14</v>
      </c>
      <c r="G11" s="3"/>
      <c r="H11" s="6">
        <v>54</v>
      </c>
      <c r="I11" s="6">
        <v>95</v>
      </c>
      <c r="J11" s="16">
        <f t="shared" si="0"/>
        <v>78.599999999999994</v>
      </c>
      <c r="K11" s="7" t="s">
        <v>12</v>
      </c>
      <c r="L11" s="13"/>
    </row>
    <row r="12" spans="1:12" ht="30" customHeight="1" x14ac:dyDescent="0.25">
      <c r="A12" s="5">
        <v>9</v>
      </c>
      <c r="B12" s="34" t="str">
        <f>'[2]bilgi girişi defteri'!$B$36</f>
        <v>Mutlu KALAFAT</v>
      </c>
      <c r="C12" s="37" t="s">
        <v>20</v>
      </c>
      <c r="D12" s="34" t="str">
        <f>'[2]bilgi girişi defteri'!$I$36</f>
        <v>Metal Teknolojisi</v>
      </c>
      <c r="E12" s="34" t="str">
        <f>'[2]bilgi girişi defteri'!$I$38</f>
        <v>Kaynakçılık</v>
      </c>
      <c r="F12" s="4" t="s">
        <v>14</v>
      </c>
      <c r="G12" s="3"/>
      <c r="H12" s="6">
        <v>42</v>
      </c>
      <c r="I12" s="6">
        <v>94</v>
      </c>
      <c r="J12" s="16">
        <f t="shared" si="0"/>
        <v>73.2</v>
      </c>
      <c r="K12" s="7" t="s">
        <v>12</v>
      </c>
      <c r="L12" s="13"/>
    </row>
    <row r="13" spans="1:12" ht="30" customHeight="1" x14ac:dyDescent="0.25">
      <c r="A13" s="5">
        <v>10</v>
      </c>
      <c r="B13" s="34" t="str">
        <f>'[2]bilgi girişi defteri'!$B$40</f>
        <v>Sinan APAYDIN</v>
      </c>
      <c r="C13" s="37" t="s">
        <v>20</v>
      </c>
      <c r="D13" s="34" t="str">
        <f>'[2]bilgi girişi defteri'!$I$40</f>
        <v>Güzellik ve Saç Bakım Hizmetleri</v>
      </c>
      <c r="E13" s="34" t="str">
        <f>'[2]bilgi girişi defteri'!$I$42</f>
        <v>Kadın Kuaförü</v>
      </c>
      <c r="F13" s="4" t="s">
        <v>14</v>
      </c>
      <c r="G13" s="3"/>
      <c r="H13" s="6">
        <v>54</v>
      </c>
      <c r="I13" s="6">
        <v>80</v>
      </c>
      <c r="J13" s="16">
        <f t="shared" si="0"/>
        <v>69.599999999999994</v>
      </c>
      <c r="K13" s="7" t="s">
        <v>12</v>
      </c>
      <c r="L13" s="7"/>
    </row>
    <row r="14" spans="1:12" ht="30" customHeight="1" x14ac:dyDescent="0.25">
      <c r="A14" s="5">
        <v>11</v>
      </c>
      <c r="B14" s="34" t="str">
        <f>'[2]bilgi girişi defteri'!$B$52</f>
        <v>Mustafa TAŞ</v>
      </c>
      <c r="C14" s="19" t="s">
        <v>20</v>
      </c>
      <c r="D14" s="34" t="str">
        <f>'[2]bilgi girişi defteri'!$I$52</f>
        <v>Tekstil Teknolojisi</v>
      </c>
      <c r="E14" s="34" t="str">
        <f>'[2]bilgi girişi defteri'!$I$54</f>
        <v>Endüstriyel Çorap Örme</v>
      </c>
      <c r="F14" s="4" t="s">
        <v>14</v>
      </c>
      <c r="G14" s="3"/>
      <c r="H14" s="19">
        <v>60</v>
      </c>
      <c r="I14" s="6">
        <v>87</v>
      </c>
      <c r="J14" s="16">
        <f t="shared" si="0"/>
        <v>76.199999999999989</v>
      </c>
      <c r="K14" s="7" t="s">
        <v>12</v>
      </c>
      <c r="L14" s="7"/>
    </row>
    <row r="15" spans="1:12" ht="30" customHeight="1" x14ac:dyDescent="0.25">
      <c r="A15" s="5">
        <v>12</v>
      </c>
      <c r="B15" s="34" t="str">
        <f>'[2]bilgi girişi defteri'!$B$56</f>
        <v>Yılmaz KACAR</v>
      </c>
      <c r="C15" s="19" t="s">
        <v>20</v>
      </c>
      <c r="D15" s="34" t="str">
        <f>'[2]bilgi girişi defteri'!$I$56</f>
        <v>Yiyecek İçecek Hizmetleri</v>
      </c>
      <c r="E15" s="34" t="str">
        <f>'[2]bilgi girişi defteri'!$I$58</f>
        <v>Fırıncılık</v>
      </c>
      <c r="F15" s="4" t="s">
        <v>14</v>
      </c>
      <c r="G15" s="3"/>
      <c r="H15" s="6">
        <v>54</v>
      </c>
      <c r="I15" s="6">
        <v>90</v>
      </c>
      <c r="J15" s="16">
        <f t="shared" si="0"/>
        <v>75.599999999999994</v>
      </c>
      <c r="K15" s="7" t="s">
        <v>12</v>
      </c>
      <c r="L15" s="2"/>
    </row>
    <row r="16" spans="1:12" ht="30" customHeight="1" x14ac:dyDescent="0.25">
      <c r="A16" s="5">
        <v>13</v>
      </c>
      <c r="B16" s="34" t="s">
        <v>25</v>
      </c>
      <c r="C16" s="19" t="s">
        <v>20</v>
      </c>
      <c r="D16" s="34" t="str">
        <f>'[2]bilgi girişi defteri'!$I$100</f>
        <v>Motorlu Araçlar Teknolojisi</v>
      </c>
      <c r="E16" s="34" t="str">
        <f>'[2]bilgi girişi defteri'!$I$6</f>
        <v>Otomotiv Mekanikerliği</v>
      </c>
      <c r="F16" s="4" t="s">
        <v>14</v>
      </c>
      <c r="G16" s="3"/>
      <c r="H16" s="6">
        <v>42</v>
      </c>
      <c r="I16" s="6">
        <v>77</v>
      </c>
      <c r="J16" s="16">
        <f t="shared" si="0"/>
        <v>63</v>
      </c>
      <c r="K16" s="7" t="s">
        <v>12</v>
      </c>
      <c r="L16" s="2"/>
    </row>
    <row r="17" spans="1:12" ht="30" customHeight="1" x14ac:dyDescent="0.25">
      <c r="A17" s="5">
        <v>14</v>
      </c>
      <c r="B17" s="34" t="str">
        <f>'[2]bilgi girişi defteri'!$B$100</f>
        <v>Ramadan PİRGAYİPOĞLU</v>
      </c>
      <c r="C17" s="19" t="s">
        <v>20</v>
      </c>
      <c r="D17" s="34" t="str">
        <f>'[2]bilgi girişi defteri'!$I$100</f>
        <v>Motorlu Araçlar Teknolojisi</v>
      </c>
      <c r="E17" s="34" t="str">
        <f>'[2]bilgi girişi defteri'!$I$102</f>
        <v>Ön Düzen Ayarcılığı ve Lastikçilik</v>
      </c>
      <c r="F17" s="4"/>
      <c r="G17" s="3" t="s">
        <v>15</v>
      </c>
      <c r="H17" s="19">
        <v>48</v>
      </c>
      <c r="I17" s="6">
        <v>81</v>
      </c>
      <c r="J17" s="16">
        <f t="shared" si="0"/>
        <v>67.800000000000011</v>
      </c>
      <c r="K17" s="7" t="s">
        <v>12</v>
      </c>
      <c r="L17" s="13"/>
    </row>
    <row r="18" spans="1:12" ht="30" customHeight="1" x14ac:dyDescent="0.25">
      <c r="A18" s="10">
        <v>15</v>
      </c>
      <c r="B18" s="34" t="str">
        <f>'[2]bilgi girişi defteri'!$B$104</f>
        <v>Ümit AKGÜN</v>
      </c>
      <c r="C18" s="19" t="s">
        <v>20</v>
      </c>
      <c r="D18" s="34" t="str">
        <f>'[2]bilgi girişi defteri'!$I$104</f>
        <v>Motorlu Araçlar Teknolojisi</v>
      </c>
      <c r="E18" s="34" t="str">
        <f>'[2]bilgi girişi defteri'!$I$106</f>
        <v>Otomotiv Gövde</v>
      </c>
      <c r="F18" s="4"/>
      <c r="G18" s="3" t="s">
        <v>15</v>
      </c>
      <c r="H18" s="6">
        <v>58</v>
      </c>
      <c r="I18" s="6">
        <v>73</v>
      </c>
      <c r="J18" s="16">
        <f t="shared" si="0"/>
        <v>67</v>
      </c>
      <c r="K18" s="7" t="s">
        <v>12</v>
      </c>
      <c r="L18" s="9"/>
    </row>
    <row r="19" spans="1:12" ht="30" customHeight="1" x14ac:dyDescent="0.25">
      <c r="A19" s="5">
        <v>16</v>
      </c>
      <c r="B19" s="34" t="str">
        <f>'[2]bilgi girişi defteri'!$B$108</f>
        <v>Selahattin GÜNEŞ</v>
      </c>
      <c r="C19" s="19" t="s">
        <v>20</v>
      </c>
      <c r="D19" s="34" t="str">
        <f>'[2]bilgi girişi defteri'!$I$108</f>
        <v>Mobilya ve İç mekan Tasarımı</v>
      </c>
      <c r="E19" s="34" t="str">
        <f>'[2]bilgi girişi defteri'!$I$110</f>
        <v>Oto Döşemeciliği</v>
      </c>
      <c r="F19" s="4"/>
      <c r="G19" s="3" t="s">
        <v>15</v>
      </c>
      <c r="H19" s="6">
        <v>44</v>
      </c>
      <c r="I19" s="8">
        <v>80</v>
      </c>
      <c r="J19" s="16">
        <f t="shared" si="0"/>
        <v>65.599999999999994</v>
      </c>
      <c r="K19" s="7" t="s">
        <v>12</v>
      </c>
      <c r="L19" s="2"/>
    </row>
    <row r="20" spans="1:12" ht="30" customHeight="1" x14ac:dyDescent="0.25">
      <c r="A20" s="5">
        <v>17</v>
      </c>
      <c r="B20" s="34" t="str">
        <f>'[2]bilgi girişi defteri'!$B$112</f>
        <v>Fatih ZEHİR</v>
      </c>
      <c r="C20" s="19" t="s">
        <v>20</v>
      </c>
      <c r="D20" s="34" t="str">
        <f>'[2]bilgi girişi defteri'!$I$112</f>
        <v>Kuyumculuk Teknolojisi</v>
      </c>
      <c r="E20" s="34" t="str">
        <f>'[2]bilgi girişi defteri'!$I$114</f>
        <v>Vitrin Kuyumculuğu</v>
      </c>
      <c r="F20" s="4"/>
      <c r="G20" s="3" t="s">
        <v>15</v>
      </c>
      <c r="H20" s="8">
        <v>60</v>
      </c>
      <c r="I20" s="8">
        <v>91</v>
      </c>
      <c r="J20" s="16">
        <f t="shared" si="0"/>
        <v>78.599999999999994</v>
      </c>
      <c r="K20" s="7" t="s">
        <v>12</v>
      </c>
      <c r="L20" s="2"/>
    </row>
    <row r="21" spans="1:12" ht="30" customHeight="1" x14ac:dyDescent="0.25">
      <c r="A21" s="21">
        <v>18</v>
      </c>
      <c r="B21" s="35" t="str">
        <f>'[2]bilgi girişi defteri'!$B$116</f>
        <v>Meliha ATASOY</v>
      </c>
      <c r="C21" s="36" t="s">
        <v>20</v>
      </c>
      <c r="D21" s="35" t="str">
        <f>'[2]bilgi girişi defteri'!$I$116</f>
        <v>Güzellik ve Saç Bakım Hizmetleri</v>
      </c>
      <c r="E21" s="35" t="str">
        <f>'[2]bilgi girişi defteri'!$I$118</f>
        <v>Cilt Bakımı ve Makyaj</v>
      </c>
      <c r="F21" s="23"/>
      <c r="G21" s="22" t="s">
        <v>15</v>
      </c>
      <c r="H21" s="24" t="s">
        <v>23</v>
      </c>
      <c r="I21" s="25">
        <v>80</v>
      </c>
      <c r="J21" s="26"/>
      <c r="K21" s="27" t="s">
        <v>16</v>
      </c>
      <c r="L21" s="28" t="s">
        <v>17</v>
      </c>
    </row>
    <row r="22" spans="1:12" ht="30" customHeight="1" x14ac:dyDescent="0.25">
      <c r="A22" s="5">
        <v>19</v>
      </c>
      <c r="B22" s="38" t="str">
        <f>'[2]bilgi girişi defteri'!$B$120</f>
        <v>Hülya ÖZTÜRK</v>
      </c>
      <c r="C22" s="39" t="s">
        <v>20</v>
      </c>
      <c r="D22" s="38" t="str">
        <f>'[2]bilgi girişi defteri'!$I$120</f>
        <v>El Sanatları Teknolojileri</v>
      </c>
      <c r="E22" s="38" t="str">
        <f>'[2]bilgi girişi defteri'!$I$122</f>
        <v>Dekoratif Ev tekstili</v>
      </c>
      <c r="F22" s="18"/>
      <c r="G22" s="17" t="s">
        <v>15</v>
      </c>
      <c r="H22" s="32" t="s">
        <v>18</v>
      </c>
      <c r="I22" s="8">
        <v>100</v>
      </c>
      <c r="J22" s="16">
        <v>100</v>
      </c>
      <c r="K22" s="7" t="s">
        <v>12</v>
      </c>
      <c r="L22" s="9"/>
    </row>
    <row r="23" spans="1:12" ht="30" customHeight="1" x14ac:dyDescent="0.25">
      <c r="A23" s="5">
        <v>20</v>
      </c>
      <c r="B23" s="38" t="str">
        <f>'[2]bilgi girişi defteri'!$B$124</f>
        <v>Merve KISACIK</v>
      </c>
      <c r="C23" s="39" t="s">
        <v>20</v>
      </c>
      <c r="D23" s="38" t="str">
        <f>'[2]bilgi girişi defteri'!$I$124</f>
        <v>Moda Tasarım Teknolojileri</v>
      </c>
      <c r="E23" s="38" t="str">
        <f>'[2]bilgi girişi defteri'!$I$126</f>
        <v>Hazır Giyim Model Makineciliği</v>
      </c>
      <c r="F23" s="18"/>
      <c r="G23" s="17" t="s">
        <v>15</v>
      </c>
      <c r="H23" s="32" t="s">
        <v>18</v>
      </c>
      <c r="I23" s="8">
        <v>86</v>
      </c>
      <c r="J23" s="16">
        <v>86</v>
      </c>
      <c r="K23" s="7" t="s">
        <v>12</v>
      </c>
      <c r="L23" s="9"/>
    </row>
    <row r="24" spans="1:12" ht="30" customHeight="1" x14ac:dyDescent="0.25">
      <c r="A24" s="5">
        <v>21</v>
      </c>
      <c r="B24" s="34" t="str">
        <f>'[2]bilgi girişi defteri'!$B$128</f>
        <v>Kerime EKMEKCİ</v>
      </c>
      <c r="C24" s="19" t="s">
        <v>20</v>
      </c>
      <c r="D24" s="34" t="str">
        <f>'[2]bilgi girişi defteri'!$I$128</f>
        <v>Yiyecek İçecek Hizmetleri</v>
      </c>
      <c r="E24" s="34" t="str">
        <f>'[2]bilgi girişi defteri'!$I$130</f>
        <v>Aşçılık</v>
      </c>
      <c r="F24" s="4"/>
      <c r="G24" s="3" t="s">
        <v>15</v>
      </c>
      <c r="H24" s="8">
        <v>38</v>
      </c>
      <c r="I24" s="8">
        <v>95</v>
      </c>
      <c r="J24" s="16">
        <f t="shared" si="0"/>
        <v>72.2</v>
      </c>
      <c r="K24" s="7" t="s">
        <v>12</v>
      </c>
      <c r="L24" s="9"/>
    </row>
    <row r="25" spans="1:12" ht="30" customHeight="1" x14ac:dyDescent="0.25">
      <c r="A25" s="29">
        <v>22</v>
      </c>
      <c r="B25" s="35" t="str">
        <f>'[2]bilgi girişi defteri'!$B$132</f>
        <v>Hülya ÖNER</v>
      </c>
      <c r="C25" s="36" t="s">
        <v>20</v>
      </c>
      <c r="D25" s="35" t="str">
        <f>'[2]bilgi girişi defteri'!$I$132</f>
        <v>Yiyecek İçecek Hizmetleri</v>
      </c>
      <c r="E25" s="35" t="str">
        <f>'[2]bilgi girişi defteri'!$I$134</f>
        <v>Kantin İşletmeciliği</v>
      </c>
      <c r="F25" s="23"/>
      <c r="G25" s="22" t="s">
        <v>15</v>
      </c>
      <c r="H25" s="30">
        <v>52</v>
      </c>
      <c r="I25" s="24" t="s">
        <v>23</v>
      </c>
      <c r="J25" s="26"/>
      <c r="K25" s="27" t="s">
        <v>16</v>
      </c>
      <c r="L25" s="28" t="s">
        <v>19</v>
      </c>
    </row>
    <row r="26" spans="1:12" ht="30" customHeight="1" x14ac:dyDescent="0.25">
      <c r="A26" s="10">
        <v>23</v>
      </c>
      <c r="B26" s="34" t="str">
        <f>'[2]bilgi girişi defteri'!$B$136</f>
        <v>Ali USTA</v>
      </c>
      <c r="C26" s="19" t="s">
        <v>20</v>
      </c>
      <c r="D26" s="34" t="str">
        <f>'[2]bilgi girişi defteri'!$I$136</f>
        <v>Motorlu Araçlar Teknolojisi</v>
      </c>
      <c r="E26" s="34" t="str">
        <f>'[2]bilgi girişi defteri'!$I$138</f>
        <v>Otomotiv Elektromekanik</v>
      </c>
      <c r="F26" s="4"/>
      <c r="G26" s="3" t="s">
        <v>15</v>
      </c>
      <c r="H26" s="12">
        <v>36</v>
      </c>
      <c r="I26" s="12">
        <v>85</v>
      </c>
      <c r="J26" s="16">
        <f t="shared" si="0"/>
        <v>65.400000000000006</v>
      </c>
      <c r="K26" s="7" t="s">
        <v>12</v>
      </c>
      <c r="L26" s="9"/>
    </row>
    <row r="27" spans="1:12" ht="30" customHeight="1" x14ac:dyDescent="0.25">
      <c r="A27" s="10">
        <v>24</v>
      </c>
      <c r="B27" s="34" t="str">
        <f>'[2]bilgi girişi defteri'!$B$148</f>
        <v>Eren AZAK</v>
      </c>
      <c r="C27" s="19" t="s">
        <v>20</v>
      </c>
      <c r="D27" s="34" t="str">
        <f>'[2]bilgi girişi defteri'!$I$148</f>
        <v>Motorlu Araçlar Teknolojisi</v>
      </c>
      <c r="E27" s="34" t="str">
        <f>'[2]bilgi girişi defteri'!$I$150</f>
        <v>Otomotiv Mekanikerliği</v>
      </c>
      <c r="F27" s="4"/>
      <c r="G27" s="3" t="s">
        <v>15</v>
      </c>
      <c r="H27" s="6">
        <v>76</v>
      </c>
      <c r="I27" s="15">
        <v>92</v>
      </c>
      <c r="J27" s="16">
        <f t="shared" si="0"/>
        <v>85.6</v>
      </c>
      <c r="K27" s="7" t="s">
        <v>12</v>
      </c>
      <c r="L27" s="13"/>
    </row>
    <row r="28" spans="1:12" ht="30" customHeight="1" x14ac:dyDescent="0.25">
      <c r="A28" s="5">
        <v>25</v>
      </c>
      <c r="B28" s="38" t="str">
        <f>'[2]bilgi girişi defteri'!$B$152</f>
        <v>Hatice CEYLAN</v>
      </c>
      <c r="C28" s="39" t="s">
        <v>20</v>
      </c>
      <c r="D28" s="38" t="str">
        <f>'[2]bilgi girişi defteri'!$I$152</f>
        <v>El Sanatları Teknolojileri</v>
      </c>
      <c r="E28" s="38" t="str">
        <f>'[2]bilgi girişi defteri'!$I$154</f>
        <v>Dekoratif El sanatları</v>
      </c>
      <c r="F28" s="18"/>
      <c r="G28" s="17" t="s">
        <v>15</v>
      </c>
      <c r="H28" s="32" t="s">
        <v>18</v>
      </c>
      <c r="I28" s="8">
        <v>98</v>
      </c>
      <c r="J28" s="16">
        <v>98</v>
      </c>
      <c r="K28" s="7" t="s">
        <v>12</v>
      </c>
      <c r="L28" s="11"/>
    </row>
    <row r="29" spans="1:12" ht="30" customHeight="1" x14ac:dyDescent="0.25">
      <c r="A29" s="21">
        <v>26</v>
      </c>
      <c r="B29" s="35" t="str">
        <f>'[4]bilgi girişi defteri'!$B$8</f>
        <v>Levent ÇATAL</v>
      </c>
      <c r="C29" s="36" t="s">
        <v>20</v>
      </c>
      <c r="D29" s="35" t="str">
        <f>'[5]bilgi girişi defteri'!$I$40</f>
        <v>Moda Tasarım Teknolojileri</v>
      </c>
      <c r="E29" s="35" t="s">
        <v>26</v>
      </c>
      <c r="F29" s="23"/>
      <c r="G29" s="22" t="s">
        <v>15</v>
      </c>
      <c r="H29" s="31">
        <v>58</v>
      </c>
      <c r="I29" s="24" t="s">
        <v>23</v>
      </c>
      <c r="J29" s="26"/>
      <c r="K29" s="27" t="s">
        <v>16</v>
      </c>
      <c r="L29" s="28" t="s">
        <v>19</v>
      </c>
    </row>
    <row r="30" spans="1:12" ht="30" customHeight="1" x14ac:dyDescent="0.25">
      <c r="A30" s="10">
        <v>27</v>
      </c>
      <c r="B30" s="34" t="str">
        <f>'[4]bilgi girişi defteri'!$B$16</f>
        <v>Gökhan YAKAN</v>
      </c>
      <c r="C30" s="19" t="s">
        <v>20</v>
      </c>
      <c r="D30" s="34" t="s">
        <v>28</v>
      </c>
      <c r="E30" s="34" t="s">
        <v>27</v>
      </c>
      <c r="F30" s="4"/>
      <c r="G30" s="3" t="s">
        <v>15</v>
      </c>
      <c r="H30" s="6">
        <v>40</v>
      </c>
      <c r="I30" s="8">
        <v>90</v>
      </c>
      <c r="J30" s="16">
        <f t="shared" si="0"/>
        <v>70</v>
      </c>
      <c r="K30" s="7" t="s">
        <v>12</v>
      </c>
      <c r="L30" s="11"/>
    </row>
    <row r="31" spans="1:12" ht="30" customHeight="1" x14ac:dyDescent="0.25">
      <c r="A31" s="5">
        <v>28</v>
      </c>
      <c r="B31" s="34" t="str">
        <f>'[6]bilgi girişi defteri'!$B$56</f>
        <v>Bahriye PEKDEMİR</v>
      </c>
      <c r="C31" s="19" t="s">
        <v>20</v>
      </c>
      <c r="D31" s="34" t="s">
        <v>21</v>
      </c>
      <c r="E31" s="34" t="s">
        <v>22</v>
      </c>
      <c r="F31" s="4"/>
      <c r="G31" s="3" t="s">
        <v>15</v>
      </c>
      <c r="H31" s="6">
        <v>62</v>
      </c>
      <c r="I31" s="8">
        <v>86</v>
      </c>
      <c r="J31" s="16">
        <f t="shared" si="0"/>
        <v>76.400000000000006</v>
      </c>
      <c r="K31" s="7" t="s">
        <v>12</v>
      </c>
      <c r="L31" s="11"/>
    </row>
    <row r="32" spans="1:12" ht="30" customHeight="1" x14ac:dyDescent="0.25">
      <c r="A32" s="5">
        <v>1</v>
      </c>
      <c r="B32" s="34" t="s">
        <v>29</v>
      </c>
      <c r="C32" s="19" t="s">
        <v>20</v>
      </c>
      <c r="D32" s="34" t="s">
        <v>24</v>
      </c>
      <c r="E32" s="34" t="s">
        <v>31</v>
      </c>
      <c r="F32" s="4"/>
      <c r="G32" s="3" t="s">
        <v>15</v>
      </c>
      <c r="H32" s="6">
        <v>89.61</v>
      </c>
      <c r="I32" s="8">
        <v>77</v>
      </c>
      <c r="J32" s="20">
        <v>82.18</v>
      </c>
      <c r="K32" s="7" t="s">
        <v>12</v>
      </c>
      <c r="L32" s="11"/>
    </row>
    <row r="33" spans="1:12" ht="30" customHeight="1" x14ac:dyDescent="0.25">
      <c r="A33" s="5">
        <v>2</v>
      </c>
      <c r="B33" s="34" t="s">
        <v>30</v>
      </c>
      <c r="C33" s="19" t="s">
        <v>20</v>
      </c>
      <c r="D33" s="34" t="s">
        <v>24</v>
      </c>
      <c r="E33" s="34" t="s">
        <v>32</v>
      </c>
      <c r="F33" s="4"/>
      <c r="G33" s="3" t="s">
        <v>15</v>
      </c>
      <c r="H33" s="6">
        <v>100</v>
      </c>
      <c r="I33" s="8">
        <v>83</v>
      </c>
      <c r="J33" s="20">
        <v>89.8</v>
      </c>
      <c r="K33" s="7" t="s">
        <v>12</v>
      </c>
      <c r="L33" s="11"/>
    </row>
  </sheetData>
  <mergeCells count="9">
    <mergeCell ref="A1:L1"/>
    <mergeCell ref="F2:G2"/>
    <mergeCell ref="C2:C3"/>
    <mergeCell ref="A2:A3"/>
    <mergeCell ref="B2:B3"/>
    <mergeCell ref="D2:D3"/>
    <mergeCell ref="E2:E3"/>
    <mergeCell ref="H2:L2"/>
    <mergeCell ref="K3:L3"/>
  </mergeCells>
  <pageMargins left="0.19685039370078741" right="0.19685039370078741" top="0.19685039370078741" bottom="0.19685039370078741" header="0" footer="0"/>
  <pageSetup paperSize="9" scale="7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sınav not çizelgesi</vt:lpstr>
      <vt:lpstr>'sınav not çizelgesi'!Yazdırma_Alanı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GiresuN</dc:creator>
  <cp:lastModifiedBy>Mustafa İZGİ</cp:lastModifiedBy>
  <cp:lastPrinted>2023-10-31T11:16:16Z</cp:lastPrinted>
  <dcterms:created xsi:type="dcterms:W3CDTF">2019-11-05T08:34:02Z</dcterms:created>
  <dcterms:modified xsi:type="dcterms:W3CDTF">2023-10-31T11:25:38Z</dcterms:modified>
</cp:coreProperties>
</file>